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miktom\Desktop\"/>
    </mc:Choice>
  </mc:AlternateContent>
  <bookViews>
    <workbookView xWindow="-15" yWindow="-15" windowWidth="20715" windowHeight="9735"/>
  </bookViews>
  <sheets>
    <sheet name="Invalidita 2020" sheetId="1" r:id="rId1"/>
  </sheets>
  <definedNames>
    <definedName name="_xlnm.Print_Area" localSheetId="0">'Invalidita 2020'!$B$1:$P$82</definedName>
  </definedNames>
  <calcPr calcId="162913"/>
</workbook>
</file>

<file path=xl/calcChain.xml><?xml version="1.0" encoding="utf-8"?>
<calcChain xmlns="http://schemas.openxmlformats.org/spreadsheetml/2006/main">
  <c r="E63" i="1" l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62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6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</calcChain>
</file>

<file path=xl/sharedStrings.xml><?xml version="1.0" encoding="utf-8"?>
<sst xmlns="http://schemas.openxmlformats.org/spreadsheetml/2006/main" count="176" uniqueCount="64">
  <si>
    <t>NEZAŘAZENO</t>
  </si>
  <si>
    <t>ÚHRN</t>
  </si>
  <si>
    <t xml:space="preserve">Některé infekční a parazitární nemoci </t>
  </si>
  <si>
    <t>Novotvary</t>
  </si>
  <si>
    <t>Nemoci krve, krvetvorných orgánů a některé poruchy týkající se mechanismu imunity</t>
  </si>
  <si>
    <t>Nemoci endokrinní, výživy a přeměny látek</t>
  </si>
  <si>
    <t xml:space="preserve">Duševní poruchy a poruchy chování </t>
  </si>
  <si>
    <t xml:space="preserve">Nemoci nervové soustavy </t>
  </si>
  <si>
    <t>Nemoci oka a očních adnex</t>
  </si>
  <si>
    <t xml:space="preserve">Nemoci ucha a bradavkového výběžku </t>
  </si>
  <si>
    <t xml:space="preserve">Nemoci oběhové soustavy </t>
  </si>
  <si>
    <t xml:space="preserve">Nemoci dýchací soustavy </t>
  </si>
  <si>
    <t xml:space="preserve">Nemoci trávicí soustavy </t>
  </si>
  <si>
    <t xml:space="preserve">Nemoci kůže a podkožního vaziva </t>
  </si>
  <si>
    <t xml:space="preserve">Nemoci svalové a kosterní soustavy a pojivové tkáně </t>
  </si>
  <si>
    <t xml:space="preserve">Nemoci močové a pohlavní soustavy </t>
  </si>
  <si>
    <t xml:space="preserve">Těhotenství, porod a šestinedělí </t>
  </si>
  <si>
    <t xml:space="preserve">Některé stavy vzniklé v perinatálním období </t>
  </si>
  <si>
    <t>Vrozené vady, deformace a chromozomální abnormality</t>
  </si>
  <si>
    <t>Příznaky, znaky a abnormální klinické a laboratorní nálezy nezařazené jinde</t>
  </si>
  <si>
    <t>Poranění, otravy a některé jiné následky vnějších příčin</t>
  </si>
  <si>
    <t>Název skupiny</t>
  </si>
  <si>
    <t>Počet vyplácených důchodů</t>
  </si>
  <si>
    <t>Počet vyplácených důchodů procentuálně</t>
  </si>
  <si>
    <t>1. skupina</t>
  </si>
  <si>
    <t>2. skupina</t>
  </si>
  <si>
    <t>3. skupina</t>
  </si>
  <si>
    <t>4. skupina</t>
  </si>
  <si>
    <t>5. skupina</t>
  </si>
  <si>
    <t>6. skupina</t>
  </si>
  <si>
    <t>7. skupina</t>
  </si>
  <si>
    <t>8. skupina</t>
  </si>
  <si>
    <t>9. skupina</t>
  </si>
  <si>
    <t>10. skupina</t>
  </si>
  <si>
    <t>11. skupina</t>
  </si>
  <si>
    <t>12. skupina</t>
  </si>
  <si>
    <t>13. skupina</t>
  </si>
  <si>
    <t>14. skupina</t>
  </si>
  <si>
    <t>15. skupina</t>
  </si>
  <si>
    <t>16. skupina</t>
  </si>
  <si>
    <t>17. skupina</t>
  </si>
  <si>
    <t>18. skupina</t>
  </si>
  <si>
    <t>19. skupina</t>
  </si>
  <si>
    <t>Počet vyplácených důchodů dle věku důchodce</t>
  </si>
  <si>
    <t>0-19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</si>
  <si>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</si>
  <si>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</si>
  <si>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</si>
  <si>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</si>
  <si>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</si>
  <si>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</si>
  <si>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</si>
  <si>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</si>
  <si>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</si>
  <si>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</si>
  <si>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Poznámky:</t>
  </si>
  <si>
    <t>MKN-10 je Mezinárodní statistická klasifikace nemocí a přidružených zdravotních problémů světové zdravotnické organizace (WHO).</t>
  </si>
  <si>
    <t>V pásmu věku 65+ jsou důchodci, jejichž splatnost důchodu předchází datu, kdy dosáhli 65 let, invalidní důchod je jim transformován na starobní v měsíci, který následuje po měsíci, kdy dosáhli 65 let.</t>
  </si>
  <si>
    <t>Tučně jsou zvýrazněny 3 nejpočetnější skupiny.</t>
  </si>
  <si>
    <t>Přiznané invalidní důchody dle skupin diagnóz jsou k dispozici ve Statistických ročenkách z oblasti důchodového pojištění, které jsou dostupné na webu ČSSZ.</t>
  </si>
  <si>
    <t>Skupina
MKN-10</t>
  </si>
  <si>
    <t>Vyplácené invalidní důchody ve stavu k 31. 12. 2020</t>
  </si>
  <si>
    <t>Vyplácené invalidní důchody ve stavu k 31. 12. 2020 - muži</t>
  </si>
  <si>
    <t>Vyplácené invalidní důchody ve stavu k 31. 12. 2020 -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</si>
</sst>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Arial CE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top"/>
    </xf>
    <xf numFmtId="49" fontId="0" fillId="0" borderId="1" xfId="0" applyNumberFormat="1" applyBorder="1"/>
    <xf numFmtId="49" fontId="0" fillId="0" borderId="0" xfId="0" applyNumberFormat="1" applyBorder="1"/>
    <xf numFmtId="3" fontId="0" fillId="0" borderId="0" xfId="0" applyNumberFormat="1" applyBorder="1"/>
    <xf numFmtId="49" fontId="1" fillId="0" borderId="1" xfId="0" applyNumberFormat="1" applyFont="1" applyBorder="1"/>
    <xf numFmtId="49" fontId="1" fillId="0" borderId="0" xfId="0" applyNumberFormat="1" applyFont="1" applyBorder="1"/>
    <xf numFmtId="3" fontId="1" fillId="0" borderId="0" xfId="0" applyNumberFormat="1" applyFont="1" applyBorder="1"/>
    <xf numFmtId="49" fontId="0" fillId="0" borderId="1" xfId="0" applyNumberFormat="1" applyFont="1" applyBorder="1"/>
    <xf numFmtId="49" fontId="0" fillId="0" borderId="0" xfId="0" applyNumberFormat="1" applyFont="1" applyBorder="1"/>
    <xf numFmtId="3" fontId="0" fillId="0" borderId="0" xfId="0" applyNumberFormat="1" applyFont="1" applyBorder="1"/>
    <xf numFmtId="3" fontId="3" fillId="0" borderId="2" xfId="1" applyNumberFormat="1" applyFont="1" applyBorder="1"/>
    <xf numFmtId="9" fontId="0" fillId="0" borderId="14" xfId="1" applyFont="1" applyBorder="1"/>
    <xf numFmtId="9" fontId="1" fillId="0" borderId="14" xfId="1" applyFont="1" applyBorder="1"/>
    <xf numFmtId="9" fontId="3" fillId="0" borderId="14" xfId="1" applyFont="1" applyBorder="1"/>
    <xf numFmtId="0" fontId="4" fillId="0" borderId="0" xfId="0" applyFont="1" applyAlignment="1">
      <alignment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/>
    <xf numFmtId="49" fontId="0" fillId="3" borderId="0" xfId="0" applyNumberFormat="1" applyFont="1" applyFill="1" applyBorder="1"/>
    <xf numFmtId="3" fontId="0" fillId="3" borderId="0" xfId="0" applyNumberFormat="1" applyFont="1" applyFill="1" applyBorder="1"/>
    <xf numFmtId="9" fontId="0" fillId="3" borderId="14" xfId="1" applyFont="1" applyFill="1" applyBorder="1"/>
    <xf numFmtId="3" fontId="3" fillId="3" borderId="2" xfId="1" applyNumberFormat="1" applyFont="1" applyFill="1" applyBorder="1"/>
    <xf numFmtId="49" fontId="0" fillId="3" borderId="1" xfId="0" applyNumberFormat="1" applyFill="1" applyBorder="1"/>
    <xf numFmtId="49" fontId="0" fillId="3" borderId="0" xfId="0" applyNumberFormat="1" applyFill="1" applyBorder="1"/>
    <xf numFmtId="3" fontId="0" fillId="3" borderId="0" xfId="0" applyNumberFormat="1" applyFill="1" applyBorder="1"/>
    <xf numFmtId="49" fontId="1" fillId="3" borderId="1" xfId="0" applyNumberFormat="1" applyFont="1" applyFill="1" applyBorder="1"/>
    <xf numFmtId="49" fontId="1" fillId="3" borderId="0" xfId="0" applyNumberFormat="1" applyFont="1" applyFill="1" applyBorder="1"/>
    <xf numFmtId="3" fontId="1" fillId="3" borderId="0" xfId="0" applyNumberFormat="1" applyFont="1" applyFill="1" applyBorder="1"/>
    <xf numFmtId="9" fontId="1" fillId="3" borderId="14" xfId="1" applyFont="1" applyFill="1" applyBorder="1"/>
    <xf numFmtId="49" fontId="5" fillId="4" borderId="3" xfId="0" applyNumberFormat="1" applyFont="1" applyFill="1" applyBorder="1"/>
    <xf numFmtId="49" fontId="2" fillId="4" borderId="4" xfId="0" applyNumberFormat="1" applyFont="1" applyFill="1" applyBorder="1"/>
    <xf numFmtId="3" fontId="0" fillId="4" borderId="4" xfId="0" applyNumberFormat="1" applyFill="1" applyBorder="1"/>
    <xf numFmtId="9" fontId="0" fillId="4" borderId="15" xfId="1" applyFont="1" applyFill="1" applyBorder="1"/>
    <xf numFmtId="3" fontId="0" fillId="4" borderId="5" xfId="1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9" fontId="3" fillId="3" borderId="14" xfId="1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B5C8AC"/>
      <color rgb="FFE8EEE6"/>
      <color rgb="FFD6E1D1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2"/>
  <sheetViews>
    <sheetView showGridLines="0" tabSelected="1" zoomScaleNormal="100" workbookViewId="0"/>
  </sheetViews>
  <sheetFormatPr defaultRowHeight="12.75" x14ac:dyDescent="0.2"/>
  <cols>
    <col min="1" max="1" width="4.28515625" customWidth="1"/>
    <col min="2" max="2" width="14.42578125" customWidth="1"/>
    <col min="3" max="3" width="72" bestFit="1" customWidth="1"/>
    <col min="4" max="4" width="18.5703125" customWidth="1"/>
    <col min="5" max="5" width="23.28515625" customWidth="1"/>
  </cols>
  <sheetData>
    <row r="1" spans="2:16" ht="22.5" customHeight="1" thickBot="1" x14ac:dyDescent="0.25">
      <c r="B1" s="16" t="s">
        <v>61</v>
      </c>
      <c r="C1" s="2"/>
    </row>
    <row r="2" spans="2:16" x14ac:dyDescent="0.2">
      <c r="B2" s="36" t="s">
        <v>60</v>
      </c>
      <c r="C2" s="38" t="s">
        <v>21</v>
      </c>
      <c r="D2" s="40" t="s">
        <v>22</v>
      </c>
      <c r="E2" s="42" t="s">
        <v>23</v>
      </c>
      <c r="F2" s="38" t="s">
        <v>43</v>
      </c>
      <c r="G2" s="38"/>
      <c r="H2" s="38"/>
      <c r="I2" s="38"/>
      <c r="J2" s="38"/>
      <c r="K2" s="38"/>
      <c r="L2" s="38"/>
      <c r="M2" s="38"/>
      <c r="N2" s="38"/>
      <c r="O2" s="38"/>
      <c r="P2" s="44"/>
    </row>
    <row r="3" spans="2:16" ht="12.75" customHeight="1" x14ac:dyDescent="0.2">
      <c r="B3" s="37"/>
      <c r="C3" s="39"/>
      <c r="D3" s="41"/>
      <c r="E3" s="43"/>
      <c r="F3" s="17" t="s">
        <v>44</v>
      </c>
      <c r="G3" s="17" t="s">
        <v>45</v>
      </c>
      <c r="H3" s="17" t="s">
        <v>46</v>
      </c>
      <c r="I3" s="17" t="s">
        <v>47</v>
      </c>
      <c r="J3" s="17" t="s">
        <v>48</v>
      </c>
      <c r="K3" s="17" t="s">
        <v>49</v>
      </c>
      <c r="L3" s="17" t="s">
        <v>50</v>
      </c>
      <c r="M3" s="17" t="s">
        <v>51</v>
      </c>
      <c r="N3" s="17" t="s">
        <v>52</v>
      </c>
      <c r="O3" s="17" t="s">
        <v>53</v>
      </c>
      <c r="P3" s="18" t="s">
        <v>54</v>
      </c>
    </row>
    <row r="4" spans="2:16" x14ac:dyDescent="0.2">
      <c r="B4" s="3" t="s">
        <v>24</v>
      </c>
      <c r="C4" s="4" t="s">
        <v>2</v>
      </c>
      <c r="D4" s="5">
        <v>1835</v>
      </c>
      <c r="E4" s="13">
        <f>D4/$D$24</f>
        <v>4.3937467525781834E-3</v>
      </c>
      <c r="F4" s="11">
        <v>2</v>
      </c>
      <c r="G4" s="11">
        <v>10</v>
      </c>
      <c r="H4" s="11">
        <v>23</v>
      </c>
      <c r="I4" s="11">
        <v>43</v>
      </c>
      <c r="J4" s="11">
        <v>86</v>
      </c>
      <c r="K4" s="11">
        <v>178</v>
      </c>
      <c r="L4" s="11">
        <v>285</v>
      </c>
      <c r="M4" s="11">
        <v>311</v>
      </c>
      <c r="N4" s="11">
        <v>468</v>
      </c>
      <c r="O4" s="11">
        <v>426</v>
      </c>
      <c r="P4" s="12">
        <v>3</v>
      </c>
    </row>
    <row r="5" spans="2:16" x14ac:dyDescent="0.2">
      <c r="B5" s="19" t="s">
        <v>25</v>
      </c>
      <c r="C5" s="20" t="s">
        <v>3</v>
      </c>
      <c r="D5" s="21">
        <v>34283</v>
      </c>
      <c r="E5" s="45">
        <f t="shared" ref="E5:E24" si="0">D5/$D$24</f>
        <v>8.2087640282636445E-2</v>
      </c>
      <c r="F5" s="21">
        <v>44</v>
      </c>
      <c r="G5" s="21">
        <v>229</v>
      </c>
      <c r="H5" s="21">
        <v>496</v>
      </c>
      <c r="I5" s="21">
        <v>901</v>
      </c>
      <c r="J5" s="21">
        <v>1500</v>
      </c>
      <c r="K5" s="21">
        <v>3069</v>
      </c>
      <c r="L5" s="21">
        <v>4937</v>
      </c>
      <c r="M5" s="21">
        <v>6183</v>
      </c>
      <c r="N5" s="21">
        <v>9129</v>
      </c>
      <c r="O5" s="21">
        <v>7758</v>
      </c>
      <c r="P5" s="23">
        <v>37</v>
      </c>
    </row>
    <row r="6" spans="2:16" x14ac:dyDescent="0.2">
      <c r="B6" s="9" t="s">
        <v>26</v>
      </c>
      <c r="C6" s="10" t="s">
        <v>4</v>
      </c>
      <c r="D6" s="11">
        <v>1412</v>
      </c>
      <c r="E6" s="13">
        <f t="shared" si="0"/>
        <v>3.3809103077059375E-3</v>
      </c>
      <c r="F6" s="11">
        <v>4</v>
      </c>
      <c r="G6" s="11">
        <v>20</v>
      </c>
      <c r="H6" s="11">
        <v>53</v>
      </c>
      <c r="I6" s="11">
        <v>79</v>
      </c>
      <c r="J6" s="11">
        <v>107</v>
      </c>
      <c r="K6" s="11">
        <v>172</v>
      </c>
      <c r="L6" s="11">
        <v>245</v>
      </c>
      <c r="M6" s="11">
        <v>258</v>
      </c>
      <c r="N6" s="11">
        <v>268</v>
      </c>
      <c r="O6" s="11">
        <v>205</v>
      </c>
      <c r="P6" s="12">
        <v>1</v>
      </c>
    </row>
    <row r="7" spans="2:16" x14ac:dyDescent="0.2">
      <c r="B7" s="19" t="s">
        <v>27</v>
      </c>
      <c r="C7" s="20" t="s">
        <v>5</v>
      </c>
      <c r="D7" s="21">
        <v>14350</v>
      </c>
      <c r="E7" s="22">
        <f t="shared" si="0"/>
        <v>3.435981792888116E-2</v>
      </c>
      <c r="F7" s="21">
        <v>26</v>
      </c>
      <c r="G7" s="21">
        <v>165</v>
      </c>
      <c r="H7" s="21">
        <v>302</v>
      </c>
      <c r="I7" s="21">
        <v>485</v>
      </c>
      <c r="J7" s="21">
        <v>662</v>
      </c>
      <c r="K7" s="21">
        <v>1235</v>
      </c>
      <c r="L7" s="21">
        <v>1924</v>
      </c>
      <c r="M7" s="21">
        <v>2516</v>
      </c>
      <c r="N7" s="21">
        <v>3660</v>
      </c>
      <c r="O7" s="21">
        <v>3368</v>
      </c>
      <c r="P7" s="23">
        <v>7</v>
      </c>
    </row>
    <row r="8" spans="2:16" x14ac:dyDescent="0.2">
      <c r="B8" s="6" t="s">
        <v>28</v>
      </c>
      <c r="C8" s="7" t="s">
        <v>6</v>
      </c>
      <c r="D8" s="8">
        <v>104454</v>
      </c>
      <c r="E8" s="14">
        <f t="shared" si="0"/>
        <v>0.25010595274866571</v>
      </c>
      <c r="F8" s="11">
        <v>1240</v>
      </c>
      <c r="G8" s="11">
        <v>5113</v>
      </c>
      <c r="H8" s="11">
        <v>7294</v>
      </c>
      <c r="I8" s="11">
        <v>8383</v>
      </c>
      <c r="J8" s="11">
        <v>10135</v>
      </c>
      <c r="K8" s="11">
        <v>13713</v>
      </c>
      <c r="L8" s="11">
        <v>14829</v>
      </c>
      <c r="M8" s="11">
        <v>14405</v>
      </c>
      <c r="N8" s="11">
        <v>16908</v>
      </c>
      <c r="O8" s="11">
        <v>12370</v>
      </c>
      <c r="P8" s="12">
        <v>64</v>
      </c>
    </row>
    <row r="9" spans="2:16" x14ac:dyDescent="0.2">
      <c r="B9" s="27" t="s">
        <v>29</v>
      </c>
      <c r="C9" s="28" t="s">
        <v>7</v>
      </c>
      <c r="D9" s="29">
        <v>36067</v>
      </c>
      <c r="E9" s="30">
        <f t="shared" si="0"/>
        <v>8.6359272002854134E-2</v>
      </c>
      <c r="F9" s="21">
        <v>355</v>
      </c>
      <c r="G9" s="21">
        <v>1349</v>
      </c>
      <c r="H9" s="21">
        <v>2358</v>
      </c>
      <c r="I9" s="21">
        <v>2570</v>
      </c>
      <c r="J9" s="21">
        <v>2989</v>
      </c>
      <c r="K9" s="21">
        <v>4456</v>
      </c>
      <c r="L9" s="21">
        <v>5745</v>
      </c>
      <c r="M9" s="21">
        <v>5309</v>
      </c>
      <c r="N9" s="21">
        <v>6146</v>
      </c>
      <c r="O9" s="21">
        <v>4764</v>
      </c>
      <c r="P9" s="23">
        <v>26</v>
      </c>
    </row>
    <row r="10" spans="2:16" x14ac:dyDescent="0.2">
      <c r="B10" s="9" t="s">
        <v>30</v>
      </c>
      <c r="C10" s="10" t="s">
        <v>8</v>
      </c>
      <c r="D10" s="11">
        <v>6741</v>
      </c>
      <c r="E10" s="13">
        <f t="shared" si="0"/>
        <v>1.6140733983176857E-2</v>
      </c>
      <c r="F10" s="11">
        <v>53</v>
      </c>
      <c r="G10" s="11">
        <v>190</v>
      </c>
      <c r="H10" s="11">
        <v>313</v>
      </c>
      <c r="I10" s="11">
        <v>424</v>
      </c>
      <c r="J10" s="11">
        <v>545</v>
      </c>
      <c r="K10" s="11">
        <v>779</v>
      </c>
      <c r="L10" s="11">
        <v>938</v>
      </c>
      <c r="M10" s="11">
        <v>994</v>
      </c>
      <c r="N10" s="11">
        <v>1332</v>
      </c>
      <c r="O10" s="11">
        <v>1167</v>
      </c>
      <c r="P10" s="12">
        <v>6</v>
      </c>
    </row>
    <row r="11" spans="2:16" x14ac:dyDescent="0.2">
      <c r="B11" s="19" t="s">
        <v>31</v>
      </c>
      <c r="C11" s="20" t="s">
        <v>9</v>
      </c>
      <c r="D11" s="21">
        <v>7488</v>
      </c>
      <c r="E11" s="22">
        <f t="shared" si="0"/>
        <v>1.7929360045398059E-2</v>
      </c>
      <c r="F11" s="21">
        <v>92</v>
      </c>
      <c r="G11" s="21">
        <v>298</v>
      </c>
      <c r="H11" s="21">
        <v>548</v>
      </c>
      <c r="I11" s="21">
        <v>607</v>
      </c>
      <c r="J11" s="21">
        <v>755</v>
      </c>
      <c r="K11" s="21">
        <v>959</v>
      </c>
      <c r="L11" s="21">
        <v>1064</v>
      </c>
      <c r="M11" s="21">
        <v>1021</v>
      </c>
      <c r="N11" s="21">
        <v>1226</v>
      </c>
      <c r="O11" s="21">
        <v>914</v>
      </c>
      <c r="P11" s="23">
        <v>4</v>
      </c>
    </row>
    <row r="12" spans="2:16" x14ac:dyDescent="0.2">
      <c r="B12" s="9" t="s">
        <v>32</v>
      </c>
      <c r="C12" s="10" t="s">
        <v>10</v>
      </c>
      <c r="D12" s="11">
        <v>33301</v>
      </c>
      <c r="E12" s="15">
        <f t="shared" si="0"/>
        <v>7.9736327306597327E-2</v>
      </c>
      <c r="F12" s="11">
        <v>19</v>
      </c>
      <c r="G12" s="11">
        <v>133</v>
      </c>
      <c r="H12" s="11">
        <v>286</v>
      </c>
      <c r="I12" s="11">
        <v>449</v>
      </c>
      <c r="J12" s="11">
        <v>876</v>
      </c>
      <c r="K12" s="11">
        <v>1873</v>
      </c>
      <c r="L12" s="11">
        <v>3550</v>
      </c>
      <c r="M12" s="11">
        <v>5343</v>
      </c>
      <c r="N12" s="11">
        <v>9695</v>
      </c>
      <c r="O12" s="11">
        <v>11017</v>
      </c>
      <c r="P12" s="12">
        <v>60</v>
      </c>
    </row>
    <row r="13" spans="2:16" x14ac:dyDescent="0.2">
      <c r="B13" s="19" t="s">
        <v>33</v>
      </c>
      <c r="C13" s="20" t="s">
        <v>11</v>
      </c>
      <c r="D13" s="21">
        <v>8453</v>
      </c>
      <c r="E13" s="22">
        <f t="shared" si="0"/>
        <v>2.0239968010650346E-2</v>
      </c>
      <c r="F13" s="21">
        <v>5</v>
      </c>
      <c r="G13" s="21">
        <v>26</v>
      </c>
      <c r="H13" s="21">
        <v>58</v>
      </c>
      <c r="I13" s="21">
        <v>113</v>
      </c>
      <c r="J13" s="21">
        <v>281</v>
      </c>
      <c r="K13" s="21">
        <v>688</v>
      </c>
      <c r="L13" s="21">
        <v>1122</v>
      </c>
      <c r="M13" s="21">
        <v>1505</v>
      </c>
      <c r="N13" s="21">
        <v>2291</v>
      </c>
      <c r="O13" s="21">
        <v>2355</v>
      </c>
      <c r="P13" s="23">
        <v>9</v>
      </c>
    </row>
    <row r="14" spans="2:16" x14ac:dyDescent="0.2">
      <c r="B14" s="9" t="s">
        <v>34</v>
      </c>
      <c r="C14" s="10" t="s">
        <v>12</v>
      </c>
      <c r="D14" s="11">
        <v>12553</v>
      </c>
      <c r="E14" s="13">
        <f t="shared" si="0"/>
        <v>3.0057058847473537E-2</v>
      </c>
      <c r="F14" s="11">
        <v>31</v>
      </c>
      <c r="G14" s="11">
        <v>221</v>
      </c>
      <c r="H14" s="11">
        <v>556</v>
      </c>
      <c r="I14" s="11">
        <v>864</v>
      </c>
      <c r="J14" s="11">
        <v>1008</v>
      </c>
      <c r="K14" s="11">
        <v>1608</v>
      </c>
      <c r="L14" s="11">
        <v>1963</v>
      </c>
      <c r="M14" s="11">
        <v>2054</v>
      </c>
      <c r="N14" s="11">
        <v>2361</v>
      </c>
      <c r="O14" s="11">
        <v>1884</v>
      </c>
      <c r="P14" s="12">
        <v>3</v>
      </c>
    </row>
    <row r="15" spans="2:16" x14ac:dyDescent="0.2">
      <c r="B15" s="19" t="s">
        <v>35</v>
      </c>
      <c r="C15" s="20" t="s">
        <v>13</v>
      </c>
      <c r="D15" s="21">
        <v>4120</v>
      </c>
      <c r="E15" s="22">
        <f t="shared" si="0"/>
        <v>9.8649790848076933E-3</v>
      </c>
      <c r="F15" s="21">
        <v>6</v>
      </c>
      <c r="G15" s="21">
        <v>38</v>
      </c>
      <c r="H15" s="21">
        <v>114</v>
      </c>
      <c r="I15" s="21">
        <v>172</v>
      </c>
      <c r="J15" s="21">
        <v>292</v>
      </c>
      <c r="K15" s="21">
        <v>570</v>
      </c>
      <c r="L15" s="21">
        <v>702</v>
      </c>
      <c r="M15" s="21">
        <v>751</v>
      </c>
      <c r="N15" s="21">
        <v>913</v>
      </c>
      <c r="O15" s="21">
        <v>561</v>
      </c>
      <c r="P15" s="23">
        <v>1</v>
      </c>
    </row>
    <row r="16" spans="2:16" x14ac:dyDescent="0.2">
      <c r="B16" s="6" t="s">
        <v>36</v>
      </c>
      <c r="C16" s="7" t="s">
        <v>14</v>
      </c>
      <c r="D16" s="8">
        <v>114510</v>
      </c>
      <c r="E16" s="14">
        <f t="shared" si="0"/>
        <v>0.274184163835274</v>
      </c>
      <c r="F16" s="11">
        <v>70</v>
      </c>
      <c r="G16" s="11">
        <v>602</v>
      </c>
      <c r="H16" s="11">
        <v>924</v>
      </c>
      <c r="I16" s="11">
        <v>1838</v>
      </c>
      <c r="J16" s="11">
        <v>3587</v>
      </c>
      <c r="K16" s="11">
        <v>8920</v>
      </c>
      <c r="L16" s="11">
        <v>15831</v>
      </c>
      <c r="M16" s="11">
        <v>21623</v>
      </c>
      <c r="N16" s="11">
        <v>33889</v>
      </c>
      <c r="O16" s="11">
        <v>27114</v>
      </c>
      <c r="P16" s="12">
        <v>112</v>
      </c>
    </row>
    <row r="17" spans="2:16" x14ac:dyDescent="0.2">
      <c r="B17" s="24" t="s">
        <v>37</v>
      </c>
      <c r="C17" s="25" t="s">
        <v>15</v>
      </c>
      <c r="D17" s="26">
        <v>4531</v>
      </c>
      <c r="E17" s="22">
        <f t="shared" si="0"/>
        <v>1.0849082580889237E-2</v>
      </c>
      <c r="F17" s="21">
        <v>4</v>
      </c>
      <c r="G17" s="21">
        <v>63</v>
      </c>
      <c r="H17" s="21">
        <v>80</v>
      </c>
      <c r="I17" s="21">
        <v>173</v>
      </c>
      <c r="J17" s="21">
        <v>244</v>
      </c>
      <c r="K17" s="21">
        <v>480</v>
      </c>
      <c r="L17" s="21">
        <v>661</v>
      </c>
      <c r="M17" s="21">
        <v>811</v>
      </c>
      <c r="N17" s="21">
        <v>1089</v>
      </c>
      <c r="O17" s="21">
        <v>920</v>
      </c>
      <c r="P17" s="23">
        <v>6</v>
      </c>
    </row>
    <row r="18" spans="2:16" x14ac:dyDescent="0.2">
      <c r="B18" s="3" t="s">
        <v>38</v>
      </c>
      <c r="C18" s="4" t="s">
        <v>16</v>
      </c>
      <c r="D18" s="5">
        <v>27</v>
      </c>
      <c r="E18" s="13">
        <f t="shared" si="0"/>
        <v>6.4649134779079536E-5</v>
      </c>
      <c r="F18" s="11">
        <v>0</v>
      </c>
      <c r="G18" s="11">
        <v>0</v>
      </c>
      <c r="H18" s="11">
        <v>0</v>
      </c>
      <c r="I18" s="11">
        <v>0</v>
      </c>
      <c r="J18" s="11">
        <v>4</v>
      </c>
      <c r="K18" s="11">
        <v>6</v>
      </c>
      <c r="L18" s="11">
        <v>6</v>
      </c>
      <c r="M18" s="11">
        <v>5</v>
      </c>
      <c r="N18" s="11">
        <v>2</v>
      </c>
      <c r="O18" s="11">
        <v>4</v>
      </c>
      <c r="P18" s="12">
        <v>0</v>
      </c>
    </row>
    <row r="19" spans="2:16" x14ac:dyDescent="0.2">
      <c r="B19" s="24" t="s">
        <v>39</v>
      </c>
      <c r="C19" s="25" t="s">
        <v>17</v>
      </c>
      <c r="D19" s="26">
        <v>120</v>
      </c>
      <c r="E19" s="22">
        <f t="shared" si="0"/>
        <v>2.8732948790702019E-4</v>
      </c>
      <c r="F19" s="21">
        <v>0</v>
      </c>
      <c r="G19" s="21">
        <v>3</v>
      </c>
      <c r="H19" s="21">
        <v>10</v>
      </c>
      <c r="I19" s="21">
        <v>11</v>
      </c>
      <c r="J19" s="21">
        <v>11</v>
      </c>
      <c r="K19" s="21">
        <v>25</v>
      </c>
      <c r="L19" s="21">
        <v>25</v>
      </c>
      <c r="M19" s="21">
        <v>10</v>
      </c>
      <c r="N19" s="21">
        <v>15</v>
      </c>
      <c r="O19" s="21">
        <v>10</v>
      </c>
      <c r="P19" s="23">
        <v>0</v>
      </c>
    </row>
    <row r="20" spans="2:16" x14ac:dyDescent="0.2">
      <c r="B20" s="3" t="s">
        <v>40</v>
      </c>
      <c r="C20" s="4" t="s">
        <v>18</v>
      </c>
      <c r="D20" s="5">
        <v>5758</v>
      </c>
      <c r="E20" s="13">
        <f t="shared" si="0"/>
        <v>1.3787026594738518E-2</v>
      </c>
      <c r="F20" s="11">
        <v>94</v>
      </c>
      <c r="G20" s="11">
        <v>406</v>
      </c>
      <c r="H20" s="11">
        <v>594</v>
      </c>
      <c r="I20" s="11">
        <v>673</v>
      </c>
      <c r="J20" s="11">
        <v>676</v>
      </c>
      <c r="K20" s="11">
        <v>798</v>
      </c>
      <c r="L20" s="11">
        <v>806</v>
      </c>
      <c r="M20" s="11">
        <v>639</v>
      </c>
      <c r="N20" s="11">
        <v>676</v>
      </c>
      <c r="O20" s="11">
        <v>395</v>
      </c>
      <c r="P20" s="12">
        <v>1</v>
      </c>
    </row>
    <row r="21" spans="2:16" x14ac:dyDescent="0.2">
      <c r="B21" s="24" t="s">
        <v>41</v>
      </c>
      <c r="C21" s="25" t="s">
        <v>19</v>
      </c>
      <c r="D21" s="26">
        <v>334</v>
      </c>
      <c r="E21" s="22">
        <f t="shared" si="0"/>
        <v>7.9973374134120615E-4</v>
      </c>
      <c r="F21" s="21">
        <v>4</v>
      </c>
      <c r="G21" s="21">
        <v>3</v>
      </c>
      <c r="H21" s="21">
        <v>13</v>
      </c>
      <c r="I21" s="21">
        <v>10</v>
      </c>
      <c r="J21" s="21">
        <v>19</v>
      </c>
      <c r="K21" s="21">
        <v>39</v>
      </c>
      <c r="L21" s="21">
        <v>45</v>
      </c>
      <c r="M21" s="21">
        <v>56</v>
      </c>
      <c r="N21" s="21">
        <v>73</v>
      </c>
      <c r="O21" s="21">
        <v>72</v>
      </c>
      <c r="P21" s="23">
        <v>0</v>
      </c>
    </row>
    <row r="22" spans="2:16" x14ac:dyDescent="0.2">
      <c r="B22" s="3" t="s">
        <v>42</v>
      </c>
      <c r="C22" s="4" t="s">
        <v>20</v>
      </c>
      <c r="D22" s="5">
        <v>18492</v>
      </c>
      <c r="E22" s="13">
        <f t="shared" si="0"/>
        <v>4.4277474086471806E-2</v>
      </c>
      <c r="F22" s="11">
        <v>9</v>
      </c>
      <c r="G22" s="11">
        <v>141</v>
      </c>
      <c r="H22" s="11">
        <v>483</v>
      </c>
      <c r="I22" s="11">
        <v>912</v>
      </c>
      <c r="J22" s="11">
        <v>1389</v>
      </c>
      <c r="K22" s="11">
        <v>2444</v>
      </c>
      <c r="L22" s="11">
        <v>3054</v>
      </c>
      <c r="M22" s="11">
        <v>3107</v>
      </c>
      <c r="N22" s="11">
        <v>3804</v>
      </c>
      <c r="O22" s="11">
        <v>3139</v>
      </c>
      <c r="P22" s="12">
        <v>10</v>
      </c>
    </row>
    <row r="23" spans="2:16" x14ac:dyDescent="0.2">
      <c r="B23" s="24" t="s">
        <v>0</v>
      </c>
      <c r="C23" s="25"/>
      <c r="D23" s="26">
        <v>8810</v>
      </c>
      <c r="E23" s="22">
        <f t="shared" si="0"/>
        <v>2.1094773237173733E-2</v>
      </c>
      <c r="F23" s="21">
        <v>15</v>
      </c>
      <c r="G23" s="21">
        <v>76</v>
      </c>
      <c r="H23" s="21">
        <v>100</v>
      </c>
      <c r="I23" s="21">
        <v>178</v>
      </c>
      <c r="J23" s="21">
        <v>233</v>
      </c>
      <c r="K23" s="21">
        <v>439</v>
      </c>
      <c r="L23" s="21">
        <v>937</v>
      </c>
      <c r="M23" s="21">
        <v>1351</v>
      </c>
      <c r="N23" s="21">
        <v>2633</v>
      </c>
      <c r="O23" s="21">
        <v>2819</v>
      </c>
      <c r="P23" s="23">
        <v>29</v>
      </c>
    </row>
    <row r="24" spans="2:16" ht="13.5" thickBot="1" x14ac:dyDescent="0.25">
      <c r="B24" s="31" t="s">
        <v>1</v>
      </c>
      <c r="C24" s="32"/>
      <c r="D24" s="33">
        <v>417639</v>
      </c>
      <c r="E24" s="34">
        <f t="shared" si="0"/>
        <v>1</v>
      </c>
      <c r="F24" s="33">
        <v>2073</v>
      </c>
      <c r="G24" s="33">
        <v>9086</v>
      </c>
      <c r="H24" s="33">
        <v>14605</v>
      </c>
      <c r="I24" s="33">
        <v>18885</v>
      </c>
      <c r="J24" s="33">
        <v>25399</v>
      </c>
      <c r="K24" s="33">
        <v>42451</v>
      </c>
      <c r="L24" s="33">
        <v>58669</v>
      </c>
      <c r="M24" s="33">
        <v>68252</v>
      </c>
      <c r="N24" s="33">
        <v>96578</v>
      </c>
      <c r="O24" s="33">
        <v>81262</v>
      </c>
      <c r="P24" s="35">
        <v>379</v>
      </c>
    </row>
    <row r="26" spans="2:16" x14ac:dyDescent="0.2">
      <c r="B26" s="1" t="s">
        <v>55</v>
      </c>
    </row>
    <row r="27" spans="2:16" x14ac:dyDescent="0.2">
      <c r="B27" s="1" t="s">
        <v>58</v>
      </c>
    </row>
    <row r="28" spans="2:16" x14ac:dyDescent="0.2">
      <c r="B28" s="1" t="s">
        <v>56</v>
      </c>
    </row>
    <row r="29" spans="2:16" x14ac:dyDescent="0.2">
      <c r="B29" s="1" t="s">
        <v>57</v>
      </c>
    </row>
    <row r="30" spans="2:16" x14ac:dyDescent="0.2">
      <c r="B30" s="1" t="s">
        <v>59</v>
      </c>
    </row>
    <row r="31" spans="2:16" x14ac:dyDescent="0.2">
      <c r="B31" s="1"/>
    </row>
    <row r="33" spans="2:16" ht="22.5" customHeight="1" thickBot="1" x14ac:dyDescent="0.25">
      <c r="B33" s="16" t="s">
        <v>62</v>
      </c>
      <c r="C33" s="2"/>
    </row>
    <row r="34" spans="2:16" x14ac:dyDescent="0.2">
      <c r="B34" s="36" t="s">
        <v>60</v>
      </c>
      <c r="C34" s="38" t="s">
        <v>21</v>
      </c>
      <c r="D34" s="40" t="s">
        <v>22</v>
      </c>
      <c r="E34" s="42" t="s">
        <v>23</v>
      </c>
      <c r="F34" s="38" t="s">
        <v>43</v>
      </c>
      <c r="G34" s="38"/>
      <c r="H34" s="38"/>
      <c r="I34" s="38"/>
      <c r="J34" s="38"/>
      <c r="K34" s="38"/>
      <c r="L34" s="38"/>
      <c r="M34" s="38"/>
      <c r="N34" s="38"/>
      <c r="O34" s="38"/>
      <c r="P34" s="44"/>
    </row>
    <row r="35" spans="2:16" x14ac:dyDescent="0.2">
      <c r="B35" s="37"/>
      <c r="C35" s="39"/>
      <c r="D35" s="41"/>
      <c r="E35" s="43"/>
      <c r="F35" s="17" t="s">
        <v>44</v>
      </c>
      <c r="G35" s="17" t="s">
        <v>45</v>
      </c>
      <c r="H35" s="17" t="s">
        <v>46</v>
      </c>
      <c r="I35" s="17" t="s">
        <v>47</v>
      </c>
      <c r="J35" s="17" t="s">
        <v>48</v>
      </c>
      <c r="K35" s="17" t="s">
        <v>49</v>
      </c>
      <c r="L35" s="17" t="s">
        <v>50</v>
      </c>
      <c r="M35" s="17" t="s">
        <v>51</v>
      </c>
      <c r="N35" s="17" t="s">
        <v>52</v>
      </c>
      <c r="O35" s="17" t="s">
        <v>53</v>
      </c>
      <c r="P35" s="18" t="s">
        <v>54</v>
      </c>
    </row>
    <row r="36" spans="2:16" x14ac:dyDescent="0.2">
      <c r="B36" s="3" t="s">
        <v>24</v>
      </c>
      <c r="C36" s="4" t="s">
        <v>2</v>
      </c>
      <c r="D36" s="5">
        <v>933</v>
      </c>
      <c r="E36" s="13">
        <f>D36/$D$56</f>
        <v>4.5320522473247292E-3</v>
      </c>
      <c r="F36" s="11">
        <v>2</v>
      </c>
      <c r="G36" s="11">
        <v>6</v>
      </c>
      <c r="H36" s="11">
        <v>12</v>
      </c>
      <c r="I36" s="11">
        <v>26</v>
      </c>
      <c r="J36" s="11">
        <v>55</v>
      </c>
      <c r="K36" s="11">
        <v>90</v>
      </c>
      <c r="L36" s="11">
        <v>139</v>
      </c>
      <c r="M36" s="11">
        <v>148</v>
      </c>
      <c r="N36" s="11">
        <v>218</v>
      </c>
      <c r="O36" s="11">
        <v>237</v>
      </c>
      <c r="P36" s="12">
        <v>0</v>
      </c>
    </row>
    <row r="37" spans="2:16" x14ac:dyDescent="0.2">
      <c r="B37" s="19" t="s">
        <v>25</v>
      </c>
      <c r="C37" s="20" t="s">
        <v>3</v>
      </c>
      <c r="D37" s="21">
        <v>12638</v>
      </c>
      <c r="E37" s="22">
        <f t="shared" ref="E37:E56" si="1">D37/$D$56</f>
        <v>6.1389149305133894E-2</v>
      </c>
      <c r="F37" s="21">
        <v>21</v>
      </c>
      <c r="G37" s="21">
        <v>128</v>
      </c>
      <c r="H37" s="21">
        <v>253</v>
      </c>
      <c r="I37" s="21">
        <v>397</v>
      </c>
      <c r="J37" s="21">
        <v>540</v>
      </c>
      <c r="K37" s="21">
        <v>992</v>
      </c>
      <c r="L37" s="21">
        <v>1485</v>
      </c>
      <c r="M37" s="21">
        <v>1902</v>
      </c>
      <c r="N37" s="21">
        <v>3035</v>
      </c>
      <c r="O37" s="21">
        <v>3877</v>
      </c>
      <c r="P37" s="23">
        <v>8</v>
      </c>
    </row>
    <row r="38" spans="2:16" x14ac:dyDescent="0.2">
      <c r="B38" s="9" t="s">
        <v>26</v>
      </c>
      <c r="C38" s="10" t="s">
        <v>4</v>
      </c>
      <c r="D38" s="11">
        <v>649</v>
      </c>
      <c r="E38" s="13">
        <f t="shared" si="1"/>
        <v>3.1525208022655403E-3</v>
      </c>
      <c r="F38" s="11">
        <v>3</v>
      </c>
      <c r="G38" s="11">
        <v>9</v>
      </c>
      <c r="H38" s="11">
        <v>29</v>
      </c>
      <c r="I38" s="11">
        <v>49</v>
      </c>
      <c r="J38" s="11">
        <v>61</v>
      </c>
      <c r="K38" s="11">
        <v>97</v>
      </c>
      <c r="L38" s="11">
        <v>107</v>
      </c>
      <c r="M38" s="11">
        <v>98</v>
      </c>
      <c r="N38" s="11">
        <v>96</v>
      </c>
      <c r="O38" s="11">
        <v>99</v>
      </c>
      <c r="P38" s="12">
        <v>1</v>
      </c>
    </row>
    <row r="39" spans="2:16" x14ac:dyDescent="0.2">
      <c r="B39" s="19" t="s">
        <v>27</v>
      </c>
      <c r="C39" s="20" t="s">
        <v>5</v>
      </c>
      <c r="D39" s="21">
        <v>7534</v>
      </c>
      <c r="E39" s="22">
        <f t="shared" si="1"/>
        <v>3.6596443334774395E-2</v>
      </c>
      <c r="F39" s="21">
        <v>14</v>
      </c>
      <c r="G39" s="21">
        <v>76</v>
      </c>
      <c r="H39" s="21">
        <v>139</v>
      </c>
      <c r="I39" s="21">
        <v>231</v>
      </c>
      <c r="J39" s="21">
        <v>324</v>
      </c>
      <c r="K39" s="21">
        <v>567</v>
      </c>
      <c r="L39" s="21">
        <v>939</v>
      </c>
      <c r="M39" s="21">
        <v>1256</v>
      </c>
      <c r="N39" s="21">
        <v>1876</v>
      </c>
      <c r="O39" s="21">
        <v>2109</v>
      </c>
      <c r="P39" s="23">
        <v>3</v>
      </c>
    </row>
    <row r="40" spans="2:16" x14ac:dyDescent="0.2">
      <c r="B40" s="6" t="s">
        <v>28</v>
      </c>
      <c r="C40" s="7" t="s">
        <v>6</v>
      </c>
      <c r="D40" s="8">
        <v>48798</v>
      </c>
      <c r="E40" s="14">
        <f t="shared" si="1"/>
        <v>0.23703653329576863</v>
      </c>
      <c r="F40" s="11">
        <v>798</v>
      </c>
      <c r="G40" s="11">
        <v>3116</v>
      </c>
      <c r="H40" s="11">
        <v>4309</v>
      </c>
      <c r="I40" s="11">
        <v>4766</v>
      </c>
      <c r="J40" s="11">
        <v>5699</v>
      </c>
      <c r="K40" s="11">
        <v>6856</v>
      </c>
      <c r="L40" s="11">
        <v>6403</v>
      </c>
      <c r="M40" s="11">
        <v>5621</v>
      </c>
      <c r="N40" s="11">
        <v>5954</v>
      </c>
      <c r="O40" s="11">
        <v>5254</v>
      </c>
      <c r="P40" s="12">
        <v>22</v>
      </c>
    </row>
    <row r="41" spans="2:16" x14ac:dyDescent="0.2">
      <c r="B41" s="19" t="s">
        <v>29</v>
      </c>
      <c r="C41" s="20" t="s">
        <v>7</v>
      </c>
      <c r="D41" s="21">
        <v>17153</v>
      </c>
      <c r="E41" s="22">
        <f t="shared" si="1"/>
        <v>8.3320784778522061E-2</v>
      </c>
      <c r="F41" s="21">
        <v>206</v>
      </c>
      <c r="G41" s="21">
        <v>758</v>
      </c>
      <c r="H41" s="21">
        <v>1317</v>
      </c>
      <c r="I41" s="21">
        <v>1357</v>
      </c>
      <c r="J41" s="21">
        <v>1447</v>
      </c>
      <c r="K41" s="21">
        <v>2053</v>
      </c>
      <c r="L41" s="21">
        <v>2514</v>
      </c>
      <c r="M41" s="21">
        <v>2244</v>
      </c>
      <c r="N41" s="21">
        <v>2674</v>
      </c>
      <c r="O41" s="21">
        <v>2575</v>
      </c>
      <c r="P41" s="23">
        <v>8</v>
      </c>
    </row>
    <row r="42" spans="2:16" x14ac:dyDescent="0.2">
      <c r="B42" s="9" t="s">
        <v>30</v>
      </c>
      <c r="C42" s="10" t="s">
        <v>8</v>
      </c>
      <c r="D42" s="11">
        <v>3398</v>
      </c>
      <c r="E42" s="13">
        <f t="shared" si="1"/>
        <v>1.6505802289827898E-2</v>
      </c>
      <c r="F42" s="11">
        <v>30</v>
      </c>
      <c r="G42" s="11">
        <v>106</v>
      </c>
      <c r="H42" s="11">
        <v>169</v>
      </c>
      <c r="I42" s="11">
        <v>239</v>
      </c>
      <c r="J42" s="11">
        <v>290</v>
      </c>
      <c r="K42" s="11">
        <v>392</v>
      </c>
      <c r="L42" s="11">
        <v>435</v>
      </c>
      <c r="M42" s="11">
        <v>471</v>
      </c>
      <c r="N42" s="11">
        <v>634</v>
      </c>
      <c r="O42" s="11">
        <v>629</v>
      </c>
      <c r="P42" s="12">
        <v>3</v>
      </c>
    </row>
    <row r="43" spans="2:16" x14ac:dyDescent="0.2">
      <c r="B43" s="19" t="s">
        <v>31</v>
      </c>
      <c r="C43" s="20" t="s">
        <v>9</v>
      </c>
      <c r="D43" s="21">
        <v>3664</v>
      </c>
      <c r="E43" s="22">
        <f t="shared" si="1"/>
        <v>1.779789864329883E-2</v>
      </c>
      <c r="F43" s="21">
        <v>51</v>
      </c>
      <c r="G43" s="21">
        <v>141</v>
      </c>
      <c r="H43" s="21">
        <v>295</v>
      </c>
      <c r="I43" s="21">
        <v>319</v>
      </c>
      <c r="J43" s="21">
        <v>383</v>
      </c>
      <c r="K43" s="21">
        <v>431</v>
      </c>
      <c r="L43" s="21">
        <v>508</v>
      </c>
      <c r="M43" s="21">
        <v>458</v>
      </c>
      <c r="N43" s="21">
        <v>538</v>
      </c>
      <c r="O43" s="21">
        <v>537</v>
      </c>
      <c r="P43" s="23">
        <v>3</v>
      </c>
    </row>
    <row r="44" spans="2:16" x14ac:dyDescent="0.2">
      <c r="B44" s="6" t="s">
        <v>32</v>
      </c>
      <c r="C44" s="7" t="s">
        <v>10</v>
      </c>
      <c r="D44" s="8">
        <v>21790</v>
      </c>
      <c r="E44" s="14">
        <f t="shared" si="1"/>
        <v>0.10584503587267508</v>
      </c>
      <c r="F44" s="11">
        <v>15</v>
      </c>
      <c r="G44" s="11">
        <v>74</v>
      </c>
      <c r="H44" s="11">
        <v>157</v>
      </c>
      <c r="I44" s="11">
        <v>263</v>
      </c>
      <c r="J44" s="11">
        <v>457</v>
      </c>
      <c r="K44" s="11">
        <v>1004</v>
      </c>
      <c r="L44" s="11">
        <v>2009</v>
      </c>
      <c r="M44" s="11">
        <v>3251</v>
      </c>
      <c r="N44" s="11">
        <v>6235</v>
      </c>
      <c r="O44" s="11">
        <v>8289</v>
      </c>
      <c r="P44" s="12">
        <v>36</v>
      </c>
    </row>
    <row r="45" spans="2:16" x14ac:dyDescent="0.2">
      <c r="B45" s="19" t="s">
        <v>33</v>
      </c>
      <c r="C45" s="20" t="s">
        <v>11</v>
      </c>
      <c r="D45" s="21">
        <v>3942</v>
      </c>
      <c r="E45" s="22">
        <f t="shared" si="1"/>
        <v>1.9148285057828597E-2</v>
      </c>
      <c r="F45" s="21">
        <v>2</v>
      </c>
      <c r="G45" s="21">
        <v>8</v>
      </c>
      <c r="H45" s="21">
        <v>27</v>
      </c>
      <c r="I45" s="21">
        <v>50</v>
      </c>
      <c r="J45" s="21">
        <v>109</v>
      </c>
      <c r="K45" s="21">
        <v>291</v>
      </c>
      <c r="L45" s="21">
        <v>421</v>
      </c>
      <c r="M45" s="21">
        <v>621</v>
      </c>
      <c r="N45" s="21">
        <v>996</v>
      </c>
      <c r="O45" s="21">
        <v>1411</v>
      </c>
      <c r="P45" s="23">
        <v>6</v>
      </c>
    </row>
    <row r="46" spans="2:16" x14ac:dyDescent="0.2">
      <c r="B46" s="9" t="s">
        <v>34</v>
      </c>
      <c r="C46" s="10" t="s">
        <v>12</v>
      </c>
      <c r="D46" s="11">
        <v>6513</v>
      </c>
      <c r="E46" s="13">
        <f t="shared" si="1"/>
        <v>3.1636930639684847E-2</v>
      </c>
      <c r="F46" s="11">
        <v>11</v>
      </c>
      <c r="G46" s="11">
        <v>109</v>
      </c>
      <c r="H46" s="11">
        <v>254</v>
      </c>
      <c r="I46" s="11">
        <v>408</v>
      </c>
      <c r="J46" s="11">
        <v>481</v>
      </c>
      <c r="K46" s="11">
        <v>803</v>
      </c>
      <c r="L46" s="11">
        <v>1001</v>
      </c>
      <c r="M46" s="11">
        <v>1020</v>
      </c>
      <c r="N46" s="11">
        <v>1248</v>
      </c>
      <c r="O46" s="11">
        <v>1177</v>
      </c>
      <c r="P46" s="12">
        <v>1</v>
      </c>
    </row>
    <row r="47" spans="2:16" x14ac:dyDescent="0.2">
      <c r="B47" s="19" t="s">
        <v>35</v>
      </c>
      <c r="C47" s="20" t="s">
        <v>13</v>
      </c>
      <c r="D47" s="21">
        <v>1793</v>
      </c>
      <c r="E47" s="22">
        <f t="shared" si="1"/>
        <v>8.709506623208187E-3</v>
      </c>
      <c r="F47" s="21">
        <v>3</v>
      </c>
      <c r="G47" s="21">
        <v>26</v>
      </c>
      <c r="H47" s="21">
        <v>52</v>
      </c>
      <c r="I47" s="21">
        <v>81</v>
      </c>
      <c r="J47" s="21">
        <v>110</v>
      </c>
      <c r="K47" s="21">
        <v>231</v>
      </c>
      <c r="L47" s="21">
        <v>298</v>
      </c>
      <c r="M47" s="21">
        <v>299</v>
      </c>
      <c r="N47" s="21">
        <v>405</v>
      </c>
      <c r="O47" s="21">
        <v>287</v>
      </c>
      <c r="P47" s="23">
        <v>1</v>
      </c>
    </row>
    <row r="48" spans="2:16" x14ac:dyDescent="0.2">
      <c r="B48" s="6" t="s">
        <v>36</v>
      </c>
      <c r="C48" s="7" t="s">
        <v>14</v>
      </c>
      <c r="D48" s="8">
        <v>52208</v>
      </c>
      <c r="E48" s="14">
        <f t="shared" si="1"/>
        <v>0.25360062564665536</v>
      </c>
      <c r="F48" s="11">
        <v>35</v>
      </c>
      <c r="G48" s="11">
        <v>332</v>
      </c>
      <c r="H48" s="11">
        <v>446</v>
      </c>
      <c r="I48" s="11">
        <v>884</v>
      </c>
      <c r="J48" s="11">
        <v>1766</v>
      </c>
      <c r="K48" s="11">
        <v>4034</v>
      </c>
      <c r="L48" s="11">
        <v>6586</v>
      </c>
      <c r="M48" s="11">
        <v>8847</v>
      </c>
      <c r="N48" s="11">
        <v>13767</v>
      </c>
      <c r="O48" s="11">
        <v>15461</v>
      </c>
      <c r="P48" s="12">
        <v>50</v>
      </c>
    </row>
    <row r="49" spans="2:16" x14ac:dyDescent="0.2">
      <c r="B49" s="24" t="s">
        <v>37</v>
      </c>
      <c r="C49" s="25" t="s">
        <v>15</v>
      </c>
      <c r="D49" s="26">
        <v>2394</v>
      </c>
      <c r="E49" s="22">
        <f t="shared" si="1"/>
        <v>1.1628867181238373E-2</v>
      </c>
      <c r="F49" s="21">
        <v>1</v>
      </c>
      <c r="G49" s="21">
        <v>43</v>
      </c>
      <c r="H49" s="21">
        <v>50</v>
      </c>
      <c r="I49" s="21">
        <v>89</v>
      </c>
      <c r="J49" s="21">
        <v>113</v>
      </c>
      <c r="K49" s="21">
        <v>250</v>
      </c>
      <c r="L49" s="21">
        <v>354</v>
      </c>
      <c r="M49" s="21">
        <v>419</v>
      </c>
      <c r="N49" s="21">
        <v>533</v>
      </c>
      <c r="O49" s="21">
        <v>540</v>
      </c>
      <c r="P49" s="23">
        <v>2</v>
      </c>
    </row>
    <row r="50" spans="2:16" x14ac:dyDescent="0.2">
      <c r="B50" s="3" t="s">
        <v>38</v>
      </c>
      <c r="C50" s="4" t="s">
        <v>16</v>
      </c>
      <c r="D50" s="5">
        <v>0</v>
      </c>
      <c r="E50" s="13">
        <f t="shared" si="1"/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2">
        <v>0</v>
      </c>
    </row>
    <row r="51" spans="2:16" x14ac:dyDescent="0.2">
      <c r="B51" s="24" t="s">
        <v>39</v>
      </c>
      <c r="C51" s="25" t="s">
        <v>17</v>
      </c>
      <c r="D51" s="26">
        <v>67</v>
      </c>
      <c r="E51" s="22">
        <f t="shared" si="1"/>
        <v>3.2545284091185084E-4</v>
      </c>
      <c r="F51" s="21">
        <v>0</v>
      </c>
      <c r="G51" s="21">
        <v>2</v>
      </c>
      <c r="H51" s="21">
        <v>7</v>
      </c>
      <c r="I51" s="21">
        <v>6</v>
      </c>
      <c r="J51" s="21">
        <v>5</v>
      </c>
      <c r="K51" s="21">
        <v>15</v>
      </c>
      <c r="L51" s="21">
        <v>13</v>
      </c>
      <c r="M51" s="21">
        <v>5</v>
      </c>
      <c r="N51" s="21">
        <v>8</v>
      </c>
      <c r="O51" s="21">
        <v>6</v>
      </c>
      <c r="P51" s="23">
        <v>0</v>
      </c>
    </row>
    <row r="52" spans="2:16" x14ac:dyDescent="0.2">
      <c r="B52" s="3" t="s">
        <v>40</v>
      </c>
      <c r="C52" s="4" t="s">
        <v>18</v>
      </c>
      <c r="D52" s="5">
        <v>2858</v>
      </c>
      <c r="E52" s="13">
        <f t="shared" si="1"/>
        <v>1.3882749542180146E-2</v>
      </c>
      <c r="F52" s="11">
        <v>59</v>
      </c>
      <c r="G52" s="11">
        <v>241</v>
      </c>
      <c r="H52" s="11">
        <v>328</v>
      </c>
      <c r="I52" s="11">
        <v>363</v>
      </c>
      <c r="J52" s="11">
        <v>362</v>
      </c>
      <c r="K52" s="11">
        <v>398</v>
      </c>
      <c r="L52" s="11">
        <v>396</v>
      </c>
      <c r="M52" s="11">
        <v>261</v>
      </c>
      <c r="N52" s="11">
        <v>278</v>
      </c>
      <c r="O52" s="11">
        <v>172</v>
      </c>
      <c r="P52" s="12">
        <v>0</v>
      </c>
    </row>
    <row r="53" spans="2:16" x14ac:dyDescent="0.2">
      <c r="B53" s="24" t="s">
        <v>41</v>
      </c>
      <c r="C53" s="25" t="s">
        <v>19</v>
      </c>
      <c r="D53" s="26">
        <v>134</v>
      </c>
      <c r="E53" s="22">
        <f t="shared" si="1"/>
        <v>6.5090568182370168E-4</v>
      </c>
      <c r="F53" s="21">
        <v>3</v>
      </c>
      <c r="G53" s="21">
        <v>1</v>
      </c>
      <c r="H53" s="21">
        <v>4</v>
      </c>
      <c r="I53" s="21">
        <v>3</v>
      </c>
      <c r="J53" s="21">
        <v>10</v>
      </c>
      <c r="K53" s="21">
        <v>10</v>
      </c>
      <c r="L53" s="21">
        <v>17</v>
      </c>
      <c r="M53" s="21">
        <v>23</v>
      </c>
      <c r="N53" s="21">
        <v>22</v>
      </c>
      <c r="O53" s="21">
        <v>41</v>
      </c>
      <c r="P53" s="23">
        <v>0</v>
      </c>
    </row>
    <row r="54" spans="2:16" x14ac:dyDescent="0.2">
      <c r="B54" s="3" t="s">
        <v>42</v>
      </c>
      <c r="C54" s="4" t="s">
        <v>20</v>
      </c>
      <c r="D54" s="5">
        <v>13871</v>
      </c>
      <c r="E54" s="13">
        <f t="shared" si="1"/>
        <v>6.7378453078929604E-2</v>
      </c>
      <c r="F54" s="11">
        <v>5</v>
      </c>
      <c r="G54" s="11">
        <v>97</v>
      </c>
      <c r="H54" s="11">
        <v>375</v>
      </c>
      <c r="I54" s="11">
        <v>673</v>
      </c>
      <c r="J54" s="11">
        <v>1053</v>
      </c>
      <c r="K54" s="11">
        <v>1870</v>
      </c>
      <c r="L54" s="11">
        <v>2321</v>
      </c>
      <c r="M54" s="11">
        <v>2327</v>
      </c>
      <c r="N54" s="11">
        <v>2661</v>
      </c>
      <c r="O54" s="11">
        <v>2482</v>
      </c>
      <c r="P54" s="12">
        <v>7</v>
      </c>
    </row>
    <row r="55" spans="2:16" x14ac:dyDescent="0.2">
      <c r="B55" s="24" t="s">
        <v>0</v>
      </c>
      <c r="C55" s="25"/>
      <c r="D55" s="26">
        <v>5530</v>
      </c>
      <c r="E55" s="22">
        <f t="shared" si="1"/>
        <v>2.6862003137948287E-2</v>
      </c>
      <c r="F55" s="21">
        <v>5</v>
      </c>
      <c r="G55" s="21">
        <v>48</v>
      </c>
      <c r="H55" s="21">
        <v>65</v>
      </c>
      <c r="I55" s="21">
        <v>105</v>
      </c>
      <c r="J55" s="21">
        <v>121</v>
      </c>
      <c r="K55" s="21">
        <v>272</v>
      </c>
      <c r="L55" s="21">
        <v>571</v>
      </c>
      <c r="M55" s="21">
        <v>818</v>
      </c>
      <c r="N55" s="21">
        <v>1640</v>
      </c>
      <c r="O55" s="21">
        <v>1864</v>
      </c>
      <c r="P55" s="23">
        <v>21</v>
      </c>
    </row>
    <row r="56" spans="2:16" ht="13.5" thickBot="1" x14ac:dyDescent="0.25">
      <c r="B56" s="31" t="s">
        <v>1</v>
      </c>
      <c r="C56" s="32"/>
      <c r="D56" s="33">
        <v>205867</v>
      </c>
      <c r="E56" s="34">
        <f t="shared" si="1"/>
        <v>1</v>
      </c>
      <c r="F56" s="33">
        <v>1264</v>
      </c>
      <c r="G56" s="33">
        <v>5321</v>
      </c>
      <c r="H56" s="33">
        <v>8288</v>
      </c>
      <c r="I56" s="33">
        <v>10309</v>
      </c>
      <c r="J56" s="33">
        <v>13386</v>
      </c>
      <c r="K56" s="33">
        <v>20656</v>
      </c>
      <c r="L56" s="33">
        <v>26517</v>
      </c>
      <c r="M56" s="33">
        <v>30089</v>
      </c>
      <c r="N56" s="33">
        <v>42818</v>
      </c>
      <c r="O56" s="33">
        <v>47047</v>
      </c>
      <c r="P56" s="35">
        <v>172</v>
      </c>
    </row>
    <row r="59" spans="2:16" ht="22.5" customHeight="1" thickBot="1" x14ac:dyDescent="0.25">
      <c r="B59" s="16" t="s">
        <v>63</v>
      </c>
      <c r="C59" s="2"/>
    </row>
    <row r="60" spans="2:16" x14ac:dyDescent="0.2">
      <c r="B60" s="36" t="s">
        <v>60</v>
      </c>
      <c r="C60" s="38" t="s">
        <v>21</v>
      </c>
      <c r="D60" s="40" t="s">
        <v>22</v>
      </c>
      <c r="E60" s="42" t="s">
        <v>23</v>
      </c>
      <c r="F60" s="38" t="s">
        <v>43</v>
      </c>
      <c r="G60" s="38"/>
      <c r="H60" s="38"/>
      <c r="I60" s="38"/>
      <c r="J60" s="38"/>
      <c r="K60" s="38"/>
      <c r="L60" s="38"/>
      <c r="M60" s="38"/>
      <c r="N60" s="38"/>
      <c r="O60" s="38"/>
      <c r="P60" s="44"/>
    </row>
    <row r="61" spans="2:16" x14ac:dyDescent="0.2">
      <c r="B61" s="37"/>
      <c r="C61" s="39"/>
      <c r="D61" s="41"/>
      <c r="E61" s="43"/>
      <c r="F61" s="17" t="s">
        <v>44</v>
      </c>
      <c r="G61" s="17" t="s">
        <v>45</v>
      </c>
      <c r="H61" s="17" t="s">
        <v>46</v>
      </c>
      <c r="I61" s="17" t="s">
        <v>47</v>
      </c>
      <c r="J61" s="17" t="s">
        <v>48</v>
      </c>
      <c r="K61" s="17" t="s">
        <v>49</v>
      </c>
      <c r="L61" s="17" t="s">
        <v>50</v>
      </c>
      <c r="M61" s="17" t="s">
        <v>51</v>
      </c>
      <c r="N61" s="17" t="s">
        <v>52</v>
      </c>
      <c r="O61" s="17" t="s">
        <v>53</v>
      </c>
      <c r="P61" s="18" t="s">
        <v>54</v>
      </c>
    </row>
    <row r="62" spans="2:16" x14ac:dyDescent="0.2">
      <c r="B62" s="3" t="s">
        <v>24</v>
      </c>
      <c r="C62" s="4" t="s">
        <v>2</v>
      </c>
      <c r="D62" s="5">
        <v>902</v>
      </c>
      <c r="E62" s="13">
        <f>D62/$D$82</f>
        <v>4.2592977353002283E-3</v>
      </c>
      <c r="F62" s="11">
        <v>0</v>
      </c>
      <c r="G62" s="11">
        <v>4</v>
      </c>
      <c r="H62" s="11">
        <v>11</v>
      </c>
      <c r="I62" s="11">
        <v>17</v>
      </c>
      <c r="J62" s="11">
        <v>31</v>
      </c>
      <c r="K62" s="11">
        <v>88</v>
      </c>
      <c r="L62" s="11">
        <v>146</v>
      </c>
      <c r="M62" s="11">
        <v>163</v>
      </c>
      <c r="N62" s="11">
        <v>250</v>
      </c>
      <c r="O62" s="11">
        <v>189</v>
      </c>
      <c r="P62" s="12">
        <v>3</v>
      </c>
    </row>
    <row r="63" spans="2:16" x14ac:dyDescent="0.2">
      <c r="B63" s="27" t="s">
        <v>25</v>
      </c>
      <c r="C63" s="28" t="s">
        <v>3</v>
      </c>
      <c r="D63" s="29">
        <v>21645</v>
      </c>
      <c r="E63" s="30">
        <f t="shared" ref="E63:E82" si="2">D63/$D$82</f>
        <v>0.10220897946848498</v>
      </c>
      <c r="F63" s="21">
        <v>23</v>
      </c>
      <c r="G63" s="21">
        <v>101</v>
      </c>
      <c r="H63" s="21">
        <v>243</v>
      </c>
      <c r="I63" s="21">
        <v>504</v>
      </c>
      <c r="J63" s="21">
        <v>960</v>
      </c>
      <c r="K63" s="21">
        <v>2077</v>
      </c>
      <c r="L63" s="21">
        <v>3452</v>
      </c>
      <c r="M63" s="21">
        <v>4281</v>
      </c>
      <c r="N63" s="21">
        <v>6094</v>
      </c>
      <c r="O63" s="21">
        <v>3881</v>
      </c>
      <c r="P63" s="23">
        <v>29</v>
      </c>
    </row>
    <row r="64" spans="2:16" x14ac:dyDescent="0.2">
      <c r="B64" s="9" t="s">
        <v>26</v>
      </c>
      <c r="C64" s="10" t="s">
        <v>4</v>
      </c>
      <c r="D64" s="11">
        <v>763</v>
      </c>
      <c r="E64" s="13">
        <f t="shared" si="2"/>
        <v>3.6029314545832311E-3</v>
      </c>
      <c r="F64" s="11">
        <v>1</v>
      </c>
      <c r="G64" s="11">
        <v>11</v>
      </c>
      <c r="H64" s="11">
        <v>24</v>
      </c>
      <c r="I64" s="11">
        <v>30</v>
      </c>
      <c r="J64" s="11">
        <v>46</v>
      </c>
      <c r="K64" s="11">
        <v>75</v>
      </c>
      <c r="L64" s="11">
        <v>138</v>
      </c>
      <c r="M64" s="11">
        <v>160</v>
      </c>
      <c r="N64" s="11">
        <v>172</v>
      </c>
      <c r="O64" s="11">
        <v>106</v>
      </c>
      <c r="P64" s="12">
        <v>0</v>
      </c>
    </row>
    <row r="65" spans="2:16" x14ac:dyDescent="0.2">
      <c r="B65" s="19" t="s">
        <v>27</v>
      </c>
      <c r="C65" s="20" t="s">
        <v>5</v>
      </c>
      <c r="D65" s="21">
        <v>6816</v>
      </c>
      <c r="E65" s="22">
        <f t="shared" si="2"/>
        <v>3.2185558053000399E-2</v>
      </c>
      <c r="F65" s="21">
        <v>12</v>
      </c>
      <c r="G65" s="21">
        <v>89</v>
      </c>
      <c r="H65" s="21">
        <v>163</v>
      </c>
      <c r="I65" s="21">
        <v>254</v>
      </c>
      <c r="J65" s="21">
        <v>338</v>
      </c>
      <c r="K65" s="21">
        <v>668</v>
      </c>
      <c r="L65" s="21">
        <v>985</v>
      </c>
      <c r="M65" s="21">
        <v>1260</v>
      </c>
      <c r="N65" s="21">
        <v>1784</v>
      </c>
      <c r="O65" s="21">
        <v>1259</v>
      </c>
      <c r="P65" s="23">
        <v>4</v>
      </c>
    </row>
    <row r="66" spans="2:16" x14ac:dyDescent="0.2">
      <c r="B66" s="6" t="s">
        <v>28</v>
      </c>
      <c r="C66" s="7" t="s">
        <v>6</v>
      </c>
      <c r="D66" s="8">
        <v>55656</v>
      </c>
      <c r="E66" s="14">
        <f t="shared" si="2"/>
        <v>0.26281094762291524</v>
      </c>
      <c r="F66" s="11">
        <v>442</v>
      </c>
      <c r="G66" s="11">
        <v>1997</v>
      </c>
      <c r="H66" s="11">
        <v>2985</v>
      </c>
      <c r="I66" s="11">
        <v>3617</v>
      </c>
      <c r="J66" s="11">
        <v>4436</v>
      </c>
      <c r="K66" s="11">
        <v>6857</v>
      </c>
      <c r="L66" s="11">
        <v>8426</v>
      </c>
      <c r="M66" s="11">
        <v>8784</v>
      </c>
      <c r="N66" s="11">
        <v>10954</v>
      </c>
      <c r="O66" s="11">
        <v>7116</v>
      </c>
      <c r="P66" s="12">
        <v>42</v>
      </c>
    </row>
    <row r="67" spans="2:16" x14ac:dyDescent="0.2">
      <c r="B67" s="19" t="s">
        <v>29</v>
      </c>
      <c r="C67" s="20" t="s">
        <v>7</v>
      </c>
      <c r="D67" s="21">
        <v>18914</v>
      </c>
      <c r="E67" s="22">
        <f t="shared" si="2"/>
        <v>8.9313034773246702E-2</v>
      </c>
      <c r="F67" s="21">
        <v>149</v>
      </c>
      <c r="G67" s="21">
        <v>591</v>
      </c>
      <c r="H67" s="21">
        <v>1041</v>
      </c>
      <c r="I67" s="21">
        <v>1213</v>
      </c>
      <c r="J67" s="21">
        <v>1542</v>
      </c>
      <c r="K67" s="21">
        <v>2403</v>
      </c>
      <c r="L67" s="21">
        <v>3231</v>
      </c>
      <c r="M67" s="21">
        <v>3065</v>
      </c>
      <c r="N67" s="21">
        <v>3472</v>
      </c>
      <c r="O67" s="21">
        <v>2189</v>
      </c>
      <c r="P67" s="23">
        <v>18</v>
      </c>
    </row>
    <row r="68" spans="2:16" x14ac:dyDescent="0.2">
      <c r="B68" s="9" t="s">
        <v>30</v>
      </c>
      <c r="C68" s="10" t="s">
        <v>8</v>
      </c>
      <c r="D68" s="11">
        <v>3343</v>
      </c>
      <c r="E68" s="13">
        <f t="shared" si="2"/>
        <v>1.5785845154222464E-2</v>
      </c>
      <c r="F68" s="11">
        <v>23</v>
      </c>
      <c r="G68" s="11">
        <v>84</v>
      </c>
      <c r="H68" s="11">
        <v>144</v>
      </c>
      <c r="I68" s="11">
        <v>185</v>
      </c>
      <c r="J68" s="11">
        <v>255</v>
      </c>
      <c r="K68" s="11">
        <v>387</v>
      </c>
      <c r="L68" s="11">
        <v>503</v>
      </c>
      <c r="M68" s="11">
        <v>523</v>
      </c>
      <c r="N68" s="11">
        <v>698</v>
      </c>
      <c r="O68" s="11">
        <v>538</v>
      </c>
      <c r="P68" s="12">
        <v>3</v>
      </c>
    </row>
    <row r="69" spans="2:16" x14ac:dyDescent="0.2">
      <c r="B69" s="19" t="s">
        <v>31</v>
      </c>
      <c r="C69" s="20" t="s">
        <v>9</v>
      </c>
      <c r="D69" s="21">
        <v>3824</v>
      </c>
      <c r="E69" s="22">
        <f t="shared" si="2"/>
        <v>1.8057155809077689E-2</v>
      </c>
      <c r="F69" s="21">
        <v>41</v>
      </c>
      <c r="G69" s="21">
        <v>157</v>
      </c>
      <c r="H69" s="21">
        <v>253</v>
      </c>
      <c r="I69" s="21">
        <v>288</v>
      </c>
      <c r="J69" s="21">
        <v>372</v>
      </c>
      <c r="K69" s="21">
        <v>528</v>
      </c>
      <c r="L69" s="21">
        <v>556</v>
      </c>
      <c r="M69" s="21">
        <v>563</v>
      </c>
      <c r="N69" s="21">
        <v>688</v>
      </c>
      <c r="O69" s="21">
        <v>377</v>
      </c>
      <c r="P69" s="23">
        <v>1</v>
      </c>
    </row>
    <row r="70" spans="2:16" x14ac:dyDescent="0.2">
      <c r="B70" s="9" t="s">
        <v>32</v>
      </c>
      <c r="C70" s="10" t="s">
        <v>10</v>
      </c>
      <c r="D70" s="11">
        <v>11511</v>
      </c>
      <c r="E70" s="15">
        <f t="shared" si="2"/>
        <v>5.4355627750599704E-2</v>
      </c>
      <c r="F70" s="11">
        <v>4</v>
      </c>
      <c r="G70" s="11">
        <v>59</v>
      </c>
      <c r="H70" s="11">
        <v>129</v>
      </c>
      <c r="I70" s="11">
        <v>186</v>
      </c>
      <c r="J70" s="11">
        <v>419</v>
      </c>
      <c r="K70" s="11">
        <v>869</v>
      </c>
      <c r="L70" s="11">
        <v>1541</v>
      </c>
      <c r="M70" s="11">
        <v>2092</v>
      </c>
      <c r="N70" s="11">
        <v>3460</v>
      </c>
      <c r="O70" s="11">
        <v>2728</v>
      </c>
      <c r="P70" s="12">
        <v>24</v>
      </c>
    </row>
    <row r="71" spans="2:16" x14ac:dyDescent="0.2">
      <c r="B71" s="19" t="s">
        <v>33</v>
      </c>
      <c r="C71" s="20" t="s">
        <v>11</v>
      </c>
      <c r="D71" s="21">
        <v>4511</v>
      </c>
      <c r="E71" s="22">
        <f t="shared" si="2"/>
        <v>2.1301210736074647E-2</v>
      </c>
      <c r="F71" s="21">
        <v>3</v>
      </c>
      <c r="G71" s="21">
        <v>18</v>
      </c>
      <c r="H71" s="21">
        <v>31</v>
      </c>
      <c r="I71" s="21">
        <v>63</v>
      </c>
      <c r="J71" s="21">
        <v>172</v>
      </c>
      <c r="K71" s="21">
        <v>397</v>
      </c>
      <c r="L71" s="21">
        <v>701</v>
      </c>
      <c r="M71" s="21">
        <v>884</v>
      </c>
      <c r="N71" s="21">
        <v>1295</v>
      </c>
      <c r="O71" s="21">
        <v>944</v>
      </c>
      <c r="P71" s="23">
        <v>3</v>
      </c>
    </row>
    <row r="72" spans="2:16" x14ac:dyDescent="0.2">
      <c r="B72" s="9" t="s">
        <v>34</v>
      </c>
      <c r="C72" s="10" t="s">
        <v>12</v>
      </c>
      <c r="D72" s="11">
        <v>6040</v>
      </c>
      <c r="E72" s="13">
        <f t="shared" si="2"/>
        <v>2.8521239823961618E-2</v>
      </c>
      <c r="F72" s="11">
        <v>20</v>
      </c>
      <c r="G72" s="11">
        <v>112</v>
      </c>
      <c r="H72" s="11">
        <v>302</v>
      </c>
      <c r="I72" s="11">
        <v>456</v>
      </c>
      <c r="J72" s="11">
        <v>527</v>
      </c>
      <c r="K72" s="11">
        <v>805</v>
      </c>
      <c r="L72" s="11">
        <v>962</v>
      </c>
      <c r="M72" s="11">
        <v>1034</v>
      </c>
      <c r="N72" s="11">
        <v>1113</v>
      </c>
      <c r="O72" s="11">
        <v>707</v>
      </c>
      <c r="P72" s="12">
        <v>2</v>
      </c>
    </row>
    <row r="73" spans="2:16" x14ac:dyDescent="0.2">
      <c r="B73" s="19" t="s">
        <v>35</v>
      </c>
      <c r="C73" s="20" t="s">
        <v>13</v>
      </c>
      <c r="D73" s="21">
        <v>2327</v>
      </c>
      <c r="E73" s="22">
        <f t="shared" si="2"/>
        <v>1.0988232627542829E-2</v>
      </c>
      <c r="F73" s="21">
        <v>3</v>
      </c>
      <c r="G73" s="21">
        <v>12</v>
      </c>
      <c r="H73" s="21">
        <v>62</v>
      </c>
      <c r="I73" s="21">
        <v>91</v>
      </c>
      <c r="J73" s="21">
        <v>182</v>
      </c>
      <c r="K73" s="21">
        <v>339</v>
      </c>
      <c r="L73" s="21">
        <v>404</v>
      </c>
      <c r="M73" s="21">
        <v>452</v>
      </c>
      <c r="N73" s="21">
        <v>508</v>
      </c>
      <c r="O73" s="21">
        <v>274</v>
      </c>
      <c r="P73" s="23">
        <v>0</v>
      </c>
    </row>
    <row r="74" spans="2:16" x14ac:dyDescent="0.2">
      <c r="B74" s="6" t="s">
        <v>36</v>
      </c>
      <c r="C74" s="7" t="s">
        <v>14</v>
      </c>
      <c r="D74" s="8">
        <v>62302</v>
      </c>
      <c r="E74" s="14">
        <f t="shared" si="2"/>
        <v>0.29419375554841998</v>
      </c>
      <c r="F74" s="11">
        <v>35</v>
      </c>
      <c r="G74" s="11">
        <v>270</v>
      </c>
      <c r="H74" s="11">
        <v>478</v>
      </c>
      <c r="I74" s="11">
        <v>954</v>
      </c>
      <c r="J74" s="11">
        <v>1821</v>
      </c>
      <c r="K74" s="11">
        <v>4886</v>
      </c>
      <c r="L74" s="11">
        <v>9245</v>
      </c>
      <c r="M74" s="11">
        <v>12776</v>
      </c>
      <c r="N74" s="11">
        <v>20122</v>
      </c>
      <c r="O74" s="11">
        <v>11653</v>
      </c>
      <c r="P74" s="12">
        <v>62</v>
      </c>
    </row>
    <row r="75" spans="2:16" x14ac:dyDescent="0.2">
      <c r="B75" s="24" t="s">
        <v>37</v>
      </c>
      <c r="C75" s="25" t="s">
        <v>15</v>
      </c>
      <c r="D75" s="26">
        <v>2137</v>
      </c>
      <c r="E75" s="22">
        <f t="shared" si="2"/>
        <v>1.0091041308577148E-2</v>
      </c>
      <c r="F75" s="21">
        <v>3</v>
      </c>
      <c r="G75" s="21">
        <v>20</v>
      </c>
      <c r="H75" s="21">
        <v>30</v>
      </c>
      <c r="I75" s="21">
        <v>84</v>
      </c>
      <c r="J75" s="21">
        <v>131</v>
      </c>
      <c r="K75" s="21">
        <v>230</v>
      </c>
      <c r="L75" s="21">
        <v>307</v>
      </c>
      <c r="M75" s="21">
        <v>392</v>
      </c>
      <c r="N75" s="21">
        <v>556</v>
      </c>
      <c r="O75" s="21">
        <v>380</v>
      </c>
      <c r="P75" s="23">
        <v>4</v>
      </c>
    </row>
    <row r="76" spans="2:16" x14ac:dyDescent="0.2">
      <c r="B76" s="3" t="s">
        <v>38</v>
      </c>
      <c r="C76" s="4" t="s">
        <v>16</v>
      </c>
      <c r="D76" s="5">
        <v>27</v>
      </c>
      <c r="E76" s="13">
        <f t="shared" si="2"/>
        <v>1.2749560848459665E-4</v>
      </c>
      <c r="F76" s="11">
        <v>0</v>
      </c>
      <c r="G76" s="11">
        <v>0</v>
      </c>
      <c r="H76" s="11">
        <v>0</v>
      </c>
      <c r="I76" s="11">
        <v>0</v>
      </c>
      <c r="J76" s="11">
        <v>4</v>
      </c>
      <c r="K76" s="11">
        <v>6</v>
      </c>
      <c r="L76" s="11">
        <v>6</v>
      </c>
      <c r="M76" s="11">
        <v>5</v>
      </c>
      <c r="N76" s="11">
        <v>2</v>
      </c>
      <c r="O76" s="11">
        <v>4</v>
      </c>
      <c r="P76" s="12">
        <v>0</v>
      </c>
    </row>
    <row r="77" spans="2:16" x14ac:dyDescent="0.2">
      <c r="B77" s="24" t="s">
        <v>39</v>
      </c>
      <c r="C77" s="25" t="s">
        <v>17</v>
      </c>
      <c r="D77" s="26">
        <v>53</v>
      </c>
      <c r="E77" s="22">
        <f t="shared" si="2"/>
        <v>2.502691573956897E-4</v>
      </c>
      <c r="F77" s="21">
        <v>0</v>
      </c>
      <c r="G77" s="21">
        <v>1</v>
      </c>
      <c r="H77" s="21">
        <v>3</v>
      </c>
      <c r="I77" s="21">
        <v>5</v>
      </c>
      <c r="J77" s="21">
        <v>6</v>
      </c>
      <c r="K77" s="21">
        <v>10</v>
      </c>
      <c r="L77" s="21">
        <v>12</v>
      </c>
      <c r="M77" s="21">
        <v>5</v>
      </c>
      <c r="N77" s="21">
        <v>7</v>
      </c>
      <c r="O77" s="21">
        <v>4</v>
      </c>
      <c r="P77" s="23">
        <v>0</v>
      </c>
    </row>
    <row r="78" spans="2:16" x14ac:dyDescent="0.2">
      <c r="B78" s="3" t="s">
        <v>40</v>
      </c>
      <c r="C78" s="4" t="s">
        <v>18</v>
      </c>
      <c r="D78" s="5">
        <v>2900</v>
      </c>
      <c r="E78" s="13">
        <f t="shared" si="2"/>
        <v>1.3693972763160381E-2</v>
      </c>
      <c r="F78" s="11">
        <v>35</v>
      </c>
      <c r="G78" s="11">
        <v>165</v>
      </c>
      <c r="H78" s="11">
        <v>266</v>
      </c>
      <c r="I78" s="11">
        <v>310</v>
      </c>
      <c r="J78" s="11">
        <v>314</v>
      </c>
      <c r="K78" s="11">
        <v>400</v>
      </c>
      <c r="L78" s="11">
        <v>410</v>
      </c>
      <c r="M78" s="11">
        <v>378</v>
      </c>
      <c r="N78" s="11">
        <v>398</v>
      </c>
      <c r="O78" s="11">
        <v>223</v>
      </c>
      <c r="P78" s="12">
        <v>1</v>
      </c>
    </row>
    <row r="79" spans="2:16" x14ac:dyDescent="0.2">
      <c r="B79" s="24" t="s">
        <v>41</v>
      </c>
      <c r="C79" s="25" t="s">
        <v>19</v>
      </c>
      <c r="D79" s="26">
        <v>200</v>
      </c>
      <c r="E79" s="22">
        <f t="shared" si="2"/>
        <v>9.4441191470071581E-4</v>
      </c>
      <c r="F79" s="21">
        <v>1</v>
      </c>
      <c r="G79" s="21">
        <v>2</v>
      </c>
      <c r="H79" s="21">
        <v>9</v>
      </c>
      <c r="I79" s="21">
        <v>7</v>
      </c>
      <c r="J79" s="21">
        <v>9</v>
      </c>
      <c r="K79" s="21">
        <v>29</v>
      </c>
      <c r="L79" s="21">
        <v>28</v>
      </c>
      <c r="M79" s="21">
        <v>33</v>
      </c>
      <c r="N79" s="21">
        <v>51</v>
      </c>
      <c r="O79" s="21">
        <v>31</v>
      </c>
      <c r="P79" s="23">
        <v>0</v>
      </c>
    </row>
    <row r="80" spans="2:16" x14ac:dyDescent="0.2">
      <c r="B80" s="3" t="s">
        <v>42</v>
      </c>
      <c r="C80" s="4" t="s">
        <v>20</v>
      </c>
      <c r="D80" s="5">
        <v>4621</v>
      </c>
      <c r="E80" s="13">
        <f t="shared" si="2"/>
        <v>2.182063728916004E-2</v>
      </c>
      <c r="F80" s="11">
        <v>4</v>
      </c>
      <c r="G80" s="11">
        <v>44</v>
      </c>
      <c r="H80" s="11">
        <v>108</v>
      </c>
      <c r="I80" s="11">
        <v>239</v>
      </c>
      <c r="J80" s="11">
        <v>336</v>
      </c>
      <c r="K80" s="11">
        <v>574</v>
      </c>
      <c r="L80" s="11">
        <v>733</v>
      </c>
      <c r="M80" s="11">
        <v>780</v>
      </c>
      <c r="N80" s="11">
        <v>1143</v>
      </c>
      <c r="O80" s="11">
        <v>657</v>
      </c>
      <c r="P80" s="12">
        <v>3</v>
      </c>
    </row>
    <row r="81" spans="2:16" x14ac:dyDescent="0.2">
      <c r="B81" s="24" t="s">
        <v>0</v>
      </c>
      <c r="C81" s="25"/>
      <c r="D81" s="26">
        <v>3280</v>
      </c>
      <c r="E81" s="22">
        <f t="shared" si="2"/>
        <v>1.548835540109174E-2</v>
      </c>
      <c r="F81" s="21">
        <v>10</v>
      </c>
      <c r="G81" s="21">
        <v>28</v>
      </c>
      <c r="H81" s="21">
        <v>35</v>
      </c>
      <c r="I81" s="21">
        <v>73</v>
      </c>
      <c r="J81" s="21">
        <v>112</v>
      </c>
      <c r="K81" s="21">
        <v>167</v>
      </c>
      <c r="L81" s="21">
        <v>366</v>
      </c>
      <c r="M81" s="21">
        <v>533</v>
      </c>
      <c r="N81" s="21">
        <v>993</v>
      </c>
      <c r="O81" s="21">
        <v>955</v>
      </c>
      <c r="P81" s="23">
        <v>8</v>
      </c>
    </row>
    <row r="82" spans="2:16" ht="13.5" thickBot="1" x14ac:dyDescent="0.25">
      <c r="B82" s="31" t="s">
        <v>1</v>
      </c>
      <c r="C82" s="32"/>
      <c r="D82" s="33">
        <v>211772</v>
      </c>
      <c r="E82" s="34">
        <f t="shared" si="2"/>
        <v>1</v>
      </c>
      <c r="F82" s="33">
        <v>809</v>
      </c>
      <c r="G82" s="33">
        <v>3765</v>
      </c>
      <c r="H82" s="33">
        <v>6317</v>
      </c>
      <c r="I82" s="33">
        <v>8576</v>
      </c>
      <c r="J82" s="33">
        <v>12013</v>
      </c>
      <c r="K82" s="33">
        <v>21795</v>
      </c>
      <c r="L82" s="33">
        <v>32152</v>
      </c>
      <c r="M82" s="33">
        <v>38163</v>
      </c>
      <c r="N82" s="33">
        <v>53760</v>
      </c>
      <c r="O82" s="33">
        <v>34215</v>
      </c>
      <c r="P82" s="35">
        <v>207</v>
      </c>
    </row>
  </sheetData>
  <mergeCells count="15">
    <mergeCell ref="B2:B3"/>
    <mergeCell ref="C2:C3"/>
    <mergeCell ref="D2:D3"/>
    <mergeCell ref="E2:E3"/>
    <mergeCell ref="F2:P2"/>
    <mergeCell ref="B34:B35"/>
    <mergeCell ref="C34:C35"/>
    <mergeCell ref="D34:D35"/>
    <mergeCell ref="E34:E35"/>
    <mergeCell ref="F34:P34"/>
    <mergeCell ref="B60:B61"/>
    <mergeCell ref="C60:C61"/>
    <mergeCell ref="D60:D61"/>
    <mergeCell ref="E60:E61"/>
    <mergeCell ref="F60:P60"/>
  </mergeCells>
  <printOptions horizontalCentered="1"/>
  <pageMargins left="0.23622047244094491" right="0.23622047244094491" top="1.3385826771653544" bottom="0.74803149606299213" header="0.31496062992125984" footer="0.31496062992125984"/>
  <pageSetup paperSize="9" scale="65" fitToHeight="2" orientation="landscape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32" min="1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Invalidita 2020</vt:lpstr>
      <vt:lpstr>'Invalidita 2020'!Oblast_tisku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 Tomáš (ČSSZ 24)</dc:creator>
  <cp:lastModifiedBy>Mik Tomáš (ČSSZ 24)</cp:lastModifiedBy>
  <cp:lastPrinted>2016-12-29T08:54:52Z</cp:lastPrinted>
  <dcterms:created xsi:type="dcterms:W3CDTF">2015-02-17T07:24:39Z</dcterms:created>
  <dcterms:modified xsi:type="dcterms:W3CDTF">2021-01-06T14:25:08Z</dcterms:modified>
</cp:coreProperties>
</file>